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vely\Documents\DEGIR Consulting\GESTIÓN FUNDAE DEGIR\5-COSTES\"/>
    </mc:Choice>
  </mc:AlternateContent>
  <xr:revisionPtr revIDLastSave="0" documentId="13_ncr:1_{E6AFA653-514B-4505-9D46-E7AB3193AB5B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DEGIR Simulad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  <c r="C17" i="1"/>
  <c r="E15" i="1" l="1"/>
  <c r="C19" i="1" s="1"/>
  <c r="C2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<sst xmlns="http://schemas.openxmlformats.org/spreadsheetml/2006/main" count="18" uniqueCount="18">
  <si>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Número de alumnos</t>
  </si>
  <si>
    <t>Coste de gestión (€)</t>
  </si>
  <si>
    <t>Importe a bonificar (€)</t>
  </si>
  <si>
    <t>Utiliza esta herramienta para estimar el importe máximo que una empresa puede bonificar a través de FUNDAE al realizar una formación.</t>
  </si>
  <si>
    <t>www.degirconsulting.com</t>
  </si>
  <si>
    <t>Número de horas presenciales. Formación básica</t>
  </si>
  <si>
    <t>Número de horas presenciales. Formación superior</t>
  </si>
  <si>
    <t>Número de horas de teleformación</t>
  </si>
  <si>
    <t>Precio de la formación (€)</t>
  </si>
  <si>
    <t>(+ IVA)</t>
  </si>
  <si>
    <t>Siempre que a la empresa le quede crédito formativo anual suficiente.</t>
  </si>
  <si>
    <r>
      <rPr>
        <b/>
        <sz val="11"/>
        <color theme="1"/>
        <rFont val="Calibri"/>
        <family val="2"/>
        <scheme val="minor"/>
      </rPr>
      <t>Nivel básico</t>
    </r>
    <r>
      <rPr>
        <sz val="11"/>
        <color theme="1"/>
        <rFont val="Calibri"/>
        <family val="2"/>
        <scheme val="minor"/>
      </rPr>
      <t xml:space="preserve"> se aplica a la formación en materias transversales o genéricas, que capacita para desarrollar competencias y cualificaciones básicas.
</t>
    </r>
    <r>
      <rPr>
        <b/>
        <sz val="11"/>
        <color theme="1"/>
        <rFont val="Calibri"/>
        <family val="2"/>
        <scheme val="minor"/>
      </rPr>
      <t xml:space="preserve">Nivel superior </t>
    </r>
    <r>
      <rPr>
        <sz val="11"/>
        <color theme="1"/>
        <rFont val="Calibri"/>
        <family val="2"/>
        <scheme val="minor"/>
      </rPr>
      <t>se aplica cuando la formación incorpore materias que impliquen especialización y/o capacite para desarrollar competencias de programación y/o dirección.</t>
    </r>
  </si>
  <si>
    <t>Crédito formativo disponible empresa (€)</t>
  </si>
  <si>
    <t>Coste máximo bonificable (€)</t>
  </si>
  <si>
    <t>Total acción formativa (€)</t>
  </si>
  <si>
    <t>Total acción formativa admitido (€)</t>
  </si>
  <si>
    <t>SIMULADOR DE COSTES - DEGIR Consulting</t>
  </si>
  <si>
    <t xml:space="preserve">info@degirconsulting.com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</si>
</sst>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576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0" xfId="2" applyFill="1" applyAlignment="1"/>
    <xf numFmtId="0" fontId="5" fillId="2" borderId="0" xfId="0" applyFont="1" applyFill="1" applyAlignment="1">
      <alignment vertical="center"/>
    </xf>
    <xf numFmtId="44" fontId="5" fillId="2" borderId="0" xfId="1" applyFont="1" applyFill="1" applyAlignment="1">
      <alignment vertical="center"/>
    </xf>
    <xf numFmtId="44" fontId="5" fillId="2" borderId="1" xfId="1" applyFont="1" applyFill="1" applyBorder="1" applyAlignment="1" applyProtection="1">
      <alignment vertical="center"/>
      <protection hidden="1"/>
    </xf>
    <xf numFmtId="44" fontId="10" fillId="2" borderId="0" xfId="1" applyFont="1" applyFill="1" applyAlignment="1" applyProtection="1">
      <alignment vertical="center"/>
      <protection hidden="1"/>
    </xf>
    <xf numFmtId="0" fontId="0" fillId="2" borderId="0" xfId="0" applyFill="1" applyAlignment="1">
      <alignment vertical="center"/>
    </xf>
    <xf numFmtId="44" fontId="0" fillId="2" borderId="0" xfId="1" applyFont="1" applyFill="1" applyAlignment="1">
      <alignment vertical="center"/>
    </xf>
    <xf numFmtId="0" fontId="9" fillId="2" borderId="0" xfId="0" applyFont="1" applyFill="1"/>
    <xf numFmtId="0" fontId="5" fillId="3" borderId="1" xfId="0" applyFont="1" applyFill="1" applyBorder="1" applyAlignment="1" applyProtection="1">
      <alignment vertical="center"/>
      <protection locked="0"/>
    </xf>
    <xf numFmtId="44" fontId="5" fillId="3" borderId="1" xfId="1" applyFont="1" applyFill="1" applyBorder="1" applyAlignment="1" applyProtection="1">
      <alignment vertical="center"/>
      <protection locked="0"/>
    </xf>
    <xf numFmtId="0" fontId="7" fillId="2" borderId="0" xfId="2" applyFill="1" applyAlignment="1">
      <alignment horizontal="right"/>
    </xf>
    <xf numFmtId="0" fontId="7" fillId="2" borderId="0" xfId="2" applyFill="1" applyAlignment="1">
      <alignment horizontal="right" vertical="center"/>
    </xf>
    <xf numFmtId="44" fontId="8" fillId="4" borderId="1" xfId="1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7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girconsulting.com/" TargetMode="External"/><Relationship Id="rId1" Type="http://schemas.openxmlformats.org/officeDocument/2006/relationships/hyperlink" Target="mailto:info@degirconsul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4"/>
  <sheetViews>
    <sheetView showGridLines="0" showRowColHeaders="0" tabSelected="1" zoomScaleNormal="100" workbookViewId="0">
      <selection activeCell="I22" sqref="I2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baseColWidth="10" defaultColWidth="8.7265625" defaultRowHeight="14.5" x14ac:dyDescent="0.35"/>
  <cols>
    <col min="1" max="1" width="3.54296875" style="2" customWidth="1"/>
    <col min="2" max="2" width="49.7265625" style="2" customWidth="1"/>
    <col min="3" max="3" width="26.36328125" style="2" customWidth="1"/>
    <col min="4" max="4" width="7.1796875" style="2" customWidth="1"/>
    <col min="5" max="16384" width="8.7265625" style="2"/>
  </cols>
  <sheetData>
    <row r="1" spans="2:5" ht="19.5" customHeight="1" x14ac:dyDescent="0.35"/>
    <row r="2" spans="2:5" ht="40" customHeight="1" x14ac:dyDescent="0.35">
      <c r="B2" s="21" t="e" vm="1">
        <v>#VALUE!</v>
      </c>
      <c r="C2" s="21"/>
    </row>
    <row r="3" spans="2:5" ht="15.5" customHeight="1" x14ac:dyDescent="0.35">
      <c r="B3" s="13" t="s">
        <v>4</v>
      </c>
      <c r="C3" s="1"/>
    </row>
    <row r="4" spans="2:5" ht="15.5" customHeight="1" x14ac:dyDescent="0.35">
      <c r="B4" s="14" t="s">
        <v>17</v>
      </c>
      <c r="C4" s="3"/>
    </row>
    <row r="5" spans="2:5" ht="29" customHeight="1" x14ac:dyDescent="0.45">
      <c r="B5" s="17" t="s">
        <v>16</v>
      </c>
      <c r="C5" s="18"/>
    </row>
    <row r="6" spans="2:5" ht="29" customHeight="1" x14ac:dyDescent="0.35">
      <c r="B6" s="22" t="s">
        <v>3</v>
      </c>
      <c r="C6" s="22"/>
    </row>
    <row r="7" spans="2:5" ht="14" customHeight="1" x14ac:dyDescent="0.35"/>
    <row r="8" spans="2:5" s="4" customFormat="1" ht="24" customHeight="1" x14ac:dyDescent="0.35">
      <c r="B8" s="16" t="s">
        <v>5</v>
      </c>
      <c r="C8" s="11"/>
    </row>
    <row r="9" spans="2:5" s="4" customFormat="1" ht="24" customHeight="1" x14ac:dyDescent="0.35">
      <c r="B9" s="16" t="s">
        <v>6</v>
      </c>
      <c r="C9" s="11">
        <v>0</v>
      </c>
    </row>
    <row r="10" spans="2:5" s="4" customFormat="1" ht="24" customHeight="1" x14ac:dyDescent="0.35">
      <c r="B10" s="16" t="s">
        <v>7</v>
      </c>
      <c r="C10" s="11"/>
    </row>
    <row r="11" spans="2:5" s="4" customFormat="1" ht="24" customHeight="1" x14ac:dyDescent="0.35">
      <c r="B11" s="16" t="s">
        <v>0</v>
      </c>
      <c r="C11" s="11">
        <v>0</v>
      </c>
    </row>
    <row r="12" spans="2:5" s="4" customFormat="1" ht="24" customHeight="1" x14ac:dyDescent="0.35">
      <c r="B12" s="16" t="s">
        <v>8</v>
      </c>
      <c r="C12" s="12">
        <v>0</v>
      </c>
    </row>
    <row r="13" spans="2:5" s="4" customFormat="1" ht="24" customHeight="1" x14ac:dyDescent="0.35">
      <c r="B13" s="16" t="s">
        <v>12</v>
      </c>
      <c r="C13" s="12">
        <v>0</v>
      </c>
    </row>
    <row r="14" spans="2:5" s="4" customFormat="1" ht="14" customHeight="1" x14ac:dyDescent="0.35">
      <c r="C14" s="5"/>
    </row>
    <row r="15" spans="2:5" s="4" customFormat="1" ht="24" customHeight="1" x14ac:dyDescent="0.35">
      <c r="B15" s="16" t="s">
        <v>1</v>
      </c>
      <c r="C15" s="6">
        <f>MAX(C12*10%,150)</f>
        <v>150</v>
      </c>
      <c r="D15" s="4" t="s">
        <v>9</v>
      </c>
      <c r="E15" s="7">
        <f>IF(0.1*C18&gt;C15,C15,0.1*C18)</f>
        <v>15</v>
      </c>
    </row>
    <row r="16" spans="2:5" s="4" customFormat="1" ht="14" customHeight="1" x14ac:dyDescent="0.35">
      <c r="C16" s="5"/>
    </row>
    <row r="17" spans="2:3" s="4" customFormat="1" ht="24" customHeight="1" x14ac:dyDescent="0.35">
      <c r="B17" s="16" t="s">
        <v>13</v>
      </c>
      <c r="C17" s="6">
        <f>C11*(C8*9 + C9*13 + C10*7.5)</f>
        <v>0</v>
      </c>
    </row>
    <row r="18" spans="2:3" s="4" customFormat="1" ht="24" customHeight="1" x14ac:dyDescent="0.35">
      <c r="B18" s="16" t="s">
        <v>14</v>
      </c>
      <c r="C18" s="6">
        <f>C12 + C15</f>
        <v>150</v>
      </c>
    </row>
    <row r="19" spans="2:3" s="4" customFormat="1" ht="24" customHeight="1" x14ac:dyDescent="0.35">
      <c r="B19" s="16" t="s">
        <v>15</v>
      </c>
      <c r="C19" s="6">
        <f>C12+E15</f>
        <v>15</v>
      </c>
    </row>
    <row r="20" spans="2:3" s="8" customFormat="1" ht="14" customHeight="1" x14ac:dyDescent="0.35">
      <c r="C20" s="9"/>
    </row>
    <row r="21" spans="2:3" s="8" customFormat="1" ht="24" customHeight="1" x14ac:dyDescent="0.35">
      <c r="B21" s="16" t="s">
        <v>2</v>
      </c>
      <c r="C21" s="15">
        <f>MIN(C13,C17,C19)</f>
        <v>0</v>
      </c>
    </row>
    <row r="22" spans="2:3" x14ac:dyDescent="0.35">
      <c r="B22" s="10" t="s">
        <v>10</v>
      </c>
    </row>
    <row r="23" spans="2:3" ht="14" customHeight="1" x14ac:dyDescent="0.35"/>
    <row r="24" spans="2:3" ht="77" customHeight="1" x14ac:dyDescent="0.35">
      <c r="B24" s="19" t="s">
        <v>11</v>
      </c>
      <c r="C24" s="20"/>
    </row>
  </sheetData>
  <sheetProtection algorithmName="SHA-512" hashValue="dcSBW8d806gKyw6+EnclOeBzbFpTOfARk+JvYr938x+geNoBkmPuLyz+nqQ+fqcoW7qb8All25nxImBxftyMSQ==" saltValue="cKHFKbu3/23TrkjlA+6Zbw==" spinCount="100000" sheet="1" objects="1" scenarios="1"/>
  <mergeCells count="4">
    <mergeCell ref="B5:C5"/>
    <mergeCell ref="B24:C24"/>
    <mergeCell ref="B2:C2"/>
    <mergeCell ref="B6:C6"/>
  </mergeCells>
  <hyperlinks>
    <hyperlink ref="B4" r:id="rId1" xr:uid="{B4A3F8EC-335F-4F63-9533-AFBA83A45E70}"/>
    <hyperlink ref="B3" r:id="rId2" xr:uid="{5E9B1D1E-5E6E-48B5-8206-8984A92815A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DEGIR Simulador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DEGIR Consulting</cp:lastModifiedBy>
  <dcterms:created xsi:type="dcterms:W3CDTF">2025-06-07T13:52:50Z</dcterms:created>
  <dcterms:modified xsi:type="dcterms:W3CDTF">2025-06-23T16:49:06Z</dcterms:modified>
</cp:coreProperties>
</file>